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2024年工作\门户网站\局属政务信息\2024-05-13\海南省地震局2024年度事业单位公开招聘公告（第五号）\"/>
    </mc:Choice>
  </mc:AlternateContent>
  <xr:revisionPtr revIDLastSave="0" documentId="13_ncr:1_{A3DD75E3-995B-46C5-9140-BA37576A2E8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博士研究生面试成绩" sheetId="4" r:id="rId1"/>
    <sheet name="硕士研究生综合成绩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3" i="4"/>
  <c r="H9" i="2"/>
  <c r="F9" i="2"/>
  <c r="I9" i="2" s="1"/>
  <c r="H8" i="2"/>
  <c r="F8" i="2"/>
  <c r="I8" i="2" s="1"/>
  <c r="H7" i="2"/>
  <c r="F7" i="2"/>
  <c r="I7" i="2" s="1"/>
  <c r="H6" i="2"/>
  <c r="F6" i="2"/>
  <c r="I6" i="2" s="1"/>
  <c r="H5" i="2"/>
  <c r="F5" i="2"/>
  <c r="I5" i="2" s="1"/>
  <c r="H4" i="2"/>
  <c r="F4" i="2"/>
  <c r="I4" i="2" s="1"/>
  <c r="H3" i="2"/>
  <c r="F3" i="2"/>
  <c r="I3" i="2" s="1"/>
</calcChain>
</file>

<file path=xl/sharedStrings.xml><?xml version="1.0" encoding="utf-8"?>
<sst xmlns="http://schemas.openxmlformats.org/spreadsheetml/2006/main" count="62" uniqueCount="36">
  <si>
    <t>海南省地震局2024年度事业单位公开招聘
面试成绩汇总表（博士研究生）</t>
  </si>
  <si>
    <t>序号</t>
  </si>
  <si>
    <t>报考岗位</t>
  </si>
  <si>
    <t>身份证号</t>
  </si>
  <si>
    <t>姓名</t>
  </si>
  <si>
    <t>面试成绩</t>
  </si>
  <si>
    <t>排名</t>
  </si>
  <si>
    <t>备注</t>
  </si>
  <si>
    <t>0101-专业技术岗1(海南地震台)</t>
  </si>
  <si>
    <t>1</t>
  </si>
  <si>
    <t>面试不及格</t>
  </si>
  <si>
    <t>徐荟</t>
  </si>
  <si>
    <t>面试缺考</t>
  </si>
  <si>
    <t>0202-专业技术岗3(海南省震灾风险防治中心)</t>
  </si>
  <si>
    <t>肖莹</t>
  </si>
  <si>
    <t>海南省地震局2024年度事业单位公开招聘
综合成绩汇总表（硕士研究生）</t>
  </si>
  <si>
    <t>准考证号</t>
  </si>
  <si>
    <t>笔试成绩</t>
  </si>
  <si>
    <t>笔试成绩*50%</t>
  </si>
  <si>
    <t>面试成绩*50%</t>
  </si>
  <si>
    <t>综合成绩</t>
  </si>
  <si>
    <t>王隆</t>
  </si>
  <si>
    <t>汪之裁</t>
  </si>
  <si>
    <t>武庭润</t>
  </si>
  <si>
    <t>0201-专业技术岗2(海南省震灾风险防治中心)</t>
  </si>
  <si>
    <t>钟皓</t>
  </si>
  <si>
    <t>王欣</t>
  </si>
  <si>
    <t>邱吉</t>
  </si>
  <si>
    <t>2</t>
  </si>
  <si>
    <t>林斌</t>
  </si>
  <si>
    <t>3</t>
  </si>
  <si>
    <t>240427******</t>
    <phoneticPr fontId="6" type="noConversion"/>
  </si>
  <si>
    <t>211382********1330</t>
    <phoneticPr fontId="6" type="noConversion"/>
  </si>
  <si>
    <t>130203********5112</t>
    <phoneticPr fontId="6" type="noConversion"/>
  </si>
  <si>
    <t>321284********7248</t>
    <phoneticPr fontId="6" type="noConversion"/>
  </si>
  <si>
    <t>220202********5729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</si>
</sst>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1B63-CE6B-445D-B177-63CB79E4399C}">
  <dimension ref="A1:G6"/>
  <sheetViews>
    <sheetView tabSelected="1" workbookViewId="0">
      <selection activeCell="C12" sqref="C12:C13"/>
    </sheetView>
  </sheetViews>
  <sheetFormatPr defaultRowHeight="14" x14ac:dyDescent="0.25"/>
  <cols>
    <col min="2" max="2" width="28.1796875" customWidth="1"/>
    <col min="3" max="3" width="29.453125" customWidth="1"/>
    <col min="5" max="5" width="17.26953125" customWidth="1"/>
    <col min="6" max="6" width="17.6328125" customWidth="1"/>
    <col min="7" max="7" width="15.36328125" customWidth="1"/>
  </cols>
  <sheetData>
    <row r="1" spans="1:7" ht="51" customHeight="1" x14ac:dyDescent="0.25">
      <c r="A1" s="21" t="s">
        <v>0</v>
      </c>
      <c r="B1" s="21"/>
      <c r="C1" s="22"/>
      <c r="D1" s="22"/>
      <c r="E1" s="23"/>
      <c r="F1" s="24"/>
      <c r="G1" s="22"/>
    </row>
    <row r="2" spans="1:7" ht="21" x14ac:dyDescent="0.25">
      <c r="A2" s="16" t="s">
        <v>1</v>
      </c>
      <c r="B2" s="7" t="s">
        <v>2</v>
      </c>
      <c r="C2" s="16" t="s">
        <v>3</v>
      </c>
      <c r="D2" s="16" t="s">
        <v>4</v>
      </c>
      <c r="E2" s="17" t="s">
        <v>5</v>
      </c>
      <c r="F2" s="18" t="s">
        <v>6</v>
      </c>
      <c r="G2" s="16" t="s">
        <v>7</v>
      </c>
    </row>
    <row r="3" spans="1:7" ht="35" x14ac:dyDescent="0.25">
      <c r="A3" s="8">
        <v>1</v>
      </c>
      <c r="B3" s="9" t="s">
        <v>8</v>
      </c>
      <c r="C3" s="20" t="s">
        <v>32</v>
      </c>
      <c r="D3" s="10" t="str">
        <f>"张立宝"</f>
        <v>张立宝</v>
      </c>
      <c r="E3" s="12">
        <v>75.599999999999994</v>
      </c>
      <c r="F3" s="14" t="s">
        <v>9</v>
      </c>
      <c r="G3" s="8"/>
    </row>
    <row r="4" spans="1:7" ht="35" x14ac:dyDescent="0.25">
      <c r="A4" s="8">
        <v>2</v>
      </c>
      <c r="B4" s="9" t="s">
        <v>8</v>
      </c>
      <c r="C4" s="20" t="s">
        <v>33</v>
      </c>
      <c r="D4" s="10" t="str">
        <f>"赵策"</f>
        <v>赵策</v>
      </c>
      <c r="E4" s="12">
        <v>66.400000000000006</v>
      </c>
      <c r="F4" s="14"/>
      <c r="G4" s="15" t="s">
        <v>10</v>
      </c>
    </row>
    <row r="5" spans="1:7" ht="35" x14ac:dyDescent="0.25">
      <c r="A5" s="8">
        <v>3</v>
      </c>
      <c r="B5" s="9" t="s">
        <v>8</v>
      </c>
      <c r="C5" s="20" t="s">
        <v>34</v>
      </c>
      <c r="D5" s="10" t="s">
        <v>11</v>
      </c>
      <c r="E5" s="12"/>
      <c r="F5" s="14"/>
      <c r="G5" s="8" t="s">
        <v>12</v>
      </c>
    </row>
    <row r="6" spans="1:7" ht="35" x14ac:dyDescent="0.25">
      <c r="A6" s="8">
        <v>4</v>
      </c>
      <c r="B6" s="9" t="s">
        <v>13</v>
      </c>
      <c r="C6" s="20" t="s">
        <v>35</v>
      </c>
      <c r="D6" s="10" t="s">
        <v>14</v>
      </c>
      <c r="E6" s="12"/>
      <c r="F6" s="14"/>
      <c r="G6" s="8" t="s">
        <v>12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"/>
  <sheetViews>
    <sheetView workbookViewId="0">
      <selection activeCell="C9" sqref="C9"/>
    </sheetView>
  </sheetViews>
  <sheetFormatPr defaultColWidth="15.453125" defaultRowHeight="38" customHeight="1" x14ac:dyDescent="0.25"/>
  <cols>
    <col min="1" max="1" width="7.08984375" style="3" customWidth="1"/>
    <col min="2" max="2" width="28.08984375" style="4" customWidth="1"/>
    <col min="3" max="3" width="17.36328125" style="3" customWidth="1"/>
    <col min="4" max="4" width="9.7265625" style="3" customWidth="1"/>
    <col min="5" max="9" width="13.26953125" style="5" customWidth="1"/>
    <col min="10" max="10" width="8.26953125" style="6" customWidth="1"/>
    <col min="11" max="11" width="10.08984375" style="3" customWidth="1"/>
    <col min="12" max="12" width="15.453125" style="3" customWidth="1"/>
    <col min="13" max="16384" width="15.453125" style="3"/>
  </cols>
  <sheetData>
    <row r="1" spans="1:11" ht="60" customHeight="1" x14ac:dyDescent="0.25">
      <c r="A1" s="21" t="s">
        <v>15</v>
      </c>
      <c r="B1" s="21"/>
      <c r="C1" s="22"/>
      <c r="D1" s="22"/>
      <c r="E1" s="23"/>
      <c r="F1" s="23"/>
      <c r="G1" s="23"/>
      <c r="H1" s="23"/>
      <c r="I1" s="23"/>
      <c r="J1" s="24"/>
      <c r="K1" s="22"/>
    </row>
    <row r="2" spans="1:11" s="1" customFormat="1" ht="42" customHeight="1" x14ac:dyDescent="0.25">
      <c r="A2" s="7" t="s">
        <v>1</v>
      </c>
      <c r="B2" s="7" t="s">
        <v>2</v>
      </c>
      <c r="C2" s="7" t="s">
        <v>16</v>
      </c>
      <c r="D2" s="7" t="s">
        <v>4</v>
      </c>
      <c r="E2" s="11" t="s">
        <v>17</v>
      </c>
      <c r="F2" s="11" t="s">
        <v>18</v>
      </c>
      <c r="G2" s="11" t="s">
        <v>5</v>
      </c>
      <c r="H2" s="11" t="s">
        <v>19</v>
      </c>
      <c r="I2" s="11" t="s">
        <v>20</v>
      </c>
      <c r="J2" s="13" t="s">
        <v>6</v>
      </c>
      <c r="K2" s="7" t="s">
        <v>7</v>
      </c>
    </row>
    <row r="3" spans="1:11" s="2" customFormat="1" ht="38" customHeight="1" x14ac:dyDescent="0.25">
      <c r="A3" s="8">
        <v>1</v>
      </c>
      <c r="B3" s="9" t="s">
        <v>8</v>
      </c>
      <c r="C3" s="19" t="s">
        <v>31</v>
      </c>
      <c r="D3" s="10" t="s">
        <v>21</v>
      </c>
      <c r="E3" s="10">
        <v>71.84</v>
      </c>
      <c r="F3" s="12">
        <f>E3*0.5</f>
        <v>35.92</v>
      </c>
      <c r="G3" s="12">
        <v>72.8</v>
      </c>
      <c r="H3" s="12">
        <f>G3*0.5</f>
        <v>36.4</v>
      </c>
      <c r="I3" s="12">
        <f>F3+H3</f>
        <v>72.319999999999993</v>
      </c>
      <c r="J3" s="14" t="s">
        <v>9</v>
      </c>
      <c r="K3" s="8"/>
    </row>
    <row r="4" spans="1:11" s="2" customFormat="1" ht="38" customHeight="1" x14ac:dyDescent="0.25">
      <c r="A4" s="8">
        <v>2</v>
      </c>
      <c r="B4" s="9" t="s">
        <v>8</v>
      </c>
      <c r="C4" s="19" t="s">
        <v>31</v>
      </c>
      <c r="D4" s="10" t="s">
        <v>22</v>
      </c>
      <c r="E4" s="10">
        <v>70.52</v>
      </c>
      <c r="F4" s="12">
        <f t="shared" ref="F4:F9" si="0">E4*0.5</f>
        <v>35.26</v>
      </c>
      <c r="G4" s="12">
        <v>69.400000000000006</v>
      </c>
      <c r="H4" s="12">
        <f t="shared" ref="H4:H9" si="1">G4*0.5</f>
        <v>34.700000000000003</v>
      </c>
      <c r="I4" s="12">
        <f t="shared" ref="I4:I9" si="2">F4+H4</f>
        <v>69.959999999999994</v>
      </c>
      <c r="J4" s="14"/>
      <c r="K4" s="15" t="s">
        <v>10</v>
      </c>
    </row>
    <row r="5" spans="1:11" s="2" customFormat="1" ht="38" customHeight="1" x14ac:dyDescent="0.25">
      <c r="A5" s="8">
        <v>3</v>
      </c>
      <c r="B5" s="9" t="s">
        <v>8</v>
      </c>
      <c r="C5" s="19" t="s">
        <v>31</v>
      </c>
      <c r="D5" s="10" t="s">
        <v>23</v>
      </c>
      <c r="E5" s="10">
        <v>65.260000000000005</v>
      </c>
      <c r="F5" s="12">
        <f t="shared" si="0"/>
        <v>32.630000000000003</v>
      </c>
      <c r="G5" s="12"/>
      <c r="H5" s="12">
        <f t="shared" si="1"/>
        <v>0</v>
      </c>
      <c r="I5" s="12">
        <f t="shared" si="2"/>
        <v>32.630000000000003</v>
      </c>
      <c r="J5" s="14"/>
      <c r="K5" s="8" t="s">
        <v>12</v>
      </c>
    </row>
    <row r="6" spans="1:11" s="2" customFormat="1" ht="38" customHeight="1" x14ac:dyDescent="0.25">
      <c r="A6" s="8">
        <v>4</v>
      </c>
      <c r="B6" s="9" t="s">
        <v>24</v>
      </c>
      <c r="C6" s="19" t="s">
        <v>31</v>
      </c>
      <c r="D6" s="10" t="s">
        <v>25</v>
      </c>
      <c r="E6" s="10">
        <v>72.760000000000005</v>
      </c>
      <c r="F6" s="12">
        <f t="shared" si="0"/>
        <v>36.380000000000003</v>
      </c>
      <c r="G6" s="12">
        <v>72.400000000000006</v>
      </c>
      <c r="H6" s="12">
        <f t="shared" si="1"/>
        <v>36.200000000000003</v>
      </c>
      <c r="I6" s="12">
        <f t="shared" si="2"/>
        <v>72.58</v>
      </c>
      <c r="J6" s="14" t="s">
        <v>9</v>
      </c>
      <c r="K6" s="8"/>
    </row>
    <row r="7" spans="1:11" s="2" customFormat="1" ht="38" customHeight="1" x14ac:dyDescent="0.25">
      <c r="A7" s="8">
        <v>5</v>
      </c>
      <c r="B7" s="9" t="s">
        <v>13</v>
      </c>
      <c r="C7" s="19" t="s">
        <v>31</v>
      </c>
      <c r="D7" s="10" t="s">
        <v>26</v>
      </c>
      <c r="E7" s="10">
        <v>79.86</v>
      </c>
      <c r="F7" s="12">
        <f t="shared" si="0"/>
        <v>39.93</v>
      </c>
      <c r="G7" s="12">
        <v>72.8</v>
      </c>
      <c r="H7" s="12">
        <f t="shared" si="1"/>
        <v>36.4</v>
      </c>
      <c r="I7" s="12">
        <f t="shared" si="2"/>
        <v>76.33</v>
      </c>
      <c r="J7" s="14" t="s">
        <v>9</v>
      </c>
      <c r="K7" s="8"/>
    </row>
    <row r="8" spans="1:11" s="2" customFormat="1" ht="38" customHeight="1" x14ac:dyDescent="0.25">
      <c r="A8" s="8">
        <v>6</v>
      </c>
      <c r="B8" s="9" t="s">
        <v>13</v>
      </c>
      <c r="C8" s="19" t="s">
        <v>31</v>
      </c>
      <c r="D8" s="10" t="s">
        <v>27</v>
      </c>
      <c r="E8" s="10">
        <v>69.34</v>
      </c>
      <c r="F8" s="12">
        <f t="shared" si="0"/>
        <v>34.67</v>
      </c>
      <c r="G8" s="12">
        <v>67.599999999999994</v>
      </c>
      <c r="H8" s="12">
        <f t="shared" si="1"/>
        <v>33.799999999999997</v>
      </c>
      <c r="I8" s="12">
        <f t="shared" si="2"/>
        <v>68.47</v>
      </c>
      <c r="J8" s="14" t="s">
        <v>28</v>
      </c>
      <c r="K8" s="8"/>
    </row>
    <row r="9" spans="1:11" s="2" customFormat="1" ht="38" customHeight="1" x14ac:dyDescent="0.25">
      <c r="A9" s="8">
        <v>7</v>
      </c>
      <c r="B9" s="9" t="s">
        <v>13</v>
      </c>
      <c r="C9" s="19" t="s">
        <v>31</v>
      </c>
      <c r="D9" s="10" t="s">
        <v>29</v>
      </c>
      <c r="E9" s="10">
        <v>65.069999999999993</v>
      </c>
      <c r="F9" s="12">
        <f t="shared" si="0"/>
        <v>32.54</v>
      </c>
      <c r="G9" s="12">
        <v>68.2</v>
      </c>
      <c r="H9" s="12">
        <f t="shared" si="1"/>
        <v>34.1</v>
      </c>
      <c r="I9" s="12">
        <f t="shared" si="2"/>
        <v>66.64</v>
      </c>
      <c r="J9" s="14" t="s">
        <v>30</v>
      </c>
      <c r="K9" s="8"/>
    </row>
  </sheetData>
  <mergeCells count="1">
    <mergeCell ref="A1:K1"/>
  </mergeCells>
  <phoneticPr fontId="6" type="noConversion"/>
  <printOptions horizontalCentered="1"/>
  <pageMargins left="3.8888888888888903E-2" right="3.8888888888888903E-2" top="0.27500000000000002" bottom="0.196527777777778" header="0.196527777777778" footer="0.118055555555556"/>
  <pageSetup paperSize="9" scale="9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博士研究生面试成绩</vt:lpstr>
      <vt:lpstr>硕士研究生综合成绩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王丹</cp:lastModifiedBy>
  <dcterms:created xsi:type="dcterms:W3CDTF">2024-05-09T18:53:00Z</dcterms:created>
  <dcterms:modified xsi:type="dcterms:W3CDTF">2024-05-22T06:36:45Z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B3C117E7EE2C46258FBC3734CD1E2C55_13</vt:lpwstr>
  </property>
  <property fmtid="{D5CDD505-2E9C-101B-9397-08002B2CF9AE}" pid="3" name="KSOProductBuildVer">
    <vt:lpwstr>2052-11.8.2.10554</vt:lpwstr>
  </property>
</Properties>
</file>